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Enterpreneur\Bookkeeping\Blog\Posts\personal cash flow statement template\"/>
    </mc:Choice>
  </mc:AlternateContent>
  <xr:revisionPtr revIDLastSave="0" documentId="13_ncr:1_{37292057-4A85-4FFD-88E8-974152C0528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ashFlow" sheetId="3" r:id="rId1"/>
  </sheets>
  <definedNames>
    <definedName name="_xlnm.Print_Area" localSheetId="0">CashFlow!$B$1:$O$49</definedName>
    <definedName name="valuevx">42.314159</definedName>
    <definedName name="vertex42_copyright" hidden="1">"© 2015 Vertex42 LLC"</definedName>
    <definedName name="vertex42_id" hidden="1">"monthly-cash-flow.xlsx"</definedName>
    <definedName name="vertex42_title" hidden="1">"Monthly Cash Flow Worksheet"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J9" i="3"/>
  <c r="K9" i="3"/>
  <c r="L9" i="3"/>
  <c r="M9" i="3"/>
  <c r="N9" i="3"/>
  <c r="C9" i="3"/>
  <c r="O2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4" i="3"/>
  <c r="O12" i="3"/>
  <c r="O7" i="3"/>
  <c r="O6" i="3"/>
  <c r="O5" i="3"/>
  <c r="O4" i="3"/>
  <c r="O3" i="3"/>
  <c r="O26" i="3" l="1"/>
  <c r="D13" i="3"/>
  <c r="D44" i="3" s="1"/>
  <c r="D45" i="3" s="1"/>
  <c r="D46" i="3" s="1"/>
  <c r="E13" i="3"/>
  <c r="E44" i="3" s="1"/>
  <c r="E45" i="3" s="1"/>
  <c r="E46" i="3" s="1"/>
  <c r="F13" i="3"/>
  <c r="F44" i="3" s="1"/>
  <c r="F45" i="3" s="1"/>
  <c r="F46" i="3" s="1"/>
  <c r="G13" i="3"/>
  <c r="G44" i="3" s="1"/>
  <c r="G45" i="3" s="1"/>
  <c r="G46" i="3" s="1"/>
  <c r="H13" i="3"/>
  <c r="H44" i="3" s="1"/>
  <c r="H45" i="3" s="1"/>
  <c r="H46" i="3" s="1"/>
  <c r="I13" i="3"/>
  <c r="I44" i="3" s="1"/>
  <c r="I45" i="3" s="1"/>
  <c r="I46" i="3" s="1"/>
  <c r="J13" i="3"/>
  <c r="J44" i="3" s="1"/>
  <c r="J45" i="3" s="1"/>
  <c r="J46" i="3" s="1"/>
  <c r="K13" i="3"/>
  <c r="K44" i="3" s="1"/>
  <c r="K45" i="3" s="1"/>
  <c r="K46" i="3" s="1"/>
  <c r="L13" i="3"/>
  <c r="L44" i="3" s="1"/>
  <c r="L45" i="3" s="1"/>
  <c r="L46" i="3" s="1"/>
  <c r="M13" i="3"/>
  <c r="M44" i="3" s="1"/>
  <c r="M45" i="3" s="1"/>
  <c r="M46" i="3" s="1"/>
  <c r="N13" i="3"/>
  <c r="N44" i="3" s="1"/>
  <c r="N45" i="3" s="1"/>
  <c r="N46" i="3" s="1"/>
  <c r="C13" i="3"/>
  <c r="C44" i="3" s="1"/>
  <c r="C45" i="3" s="1"/>
  <c r="C46" i="3" s="1"/>
  <c r="O13" i="3" l="1"/>
  <c r="O9" i="3" l="1"/>
  <c r="O43" i="3"/>
  <c r="O44" i="3"/>
  <c r="O45" i="3" l="1"/>
  <c r="O46" i="3" s="1"/>
</calcChain>
</file>

<file path=xl/sharedStrings.xml><?xml version="1.0" encoding="utf-8"?>
<sst xmlns="http://schemas.openxmlformats.org/spreadsheetml/2006/main" count="57" uniqueCount="57">
  <si>
    <t>Other Income</t>
  </si>
  <si>
    <t>Education</t>
  </si>
  <si>
    <t>Medical</t>
  </si>
  <si>
    <t>Subscriptions and Dues</t>
  </si>
  <si>
    <t>Mortgage Payments</t>
  </si>
  <si>
    <t>Postage / Shipping</t>
  </si>
  <si>
    <t>Credit Card Payments</t>
  </si>
  <si>
    <t>Miscellaneous</t>
  </si>
  <si>
    <t>Entertainment / Recreation</t>
  </si>
  <si>
    <t>Salary &amp; Wages</t>
  </si>
  <si>
    <t>Dividends</t>
  </si>
  <si>
    <t>Income from property</t>
  </si>
  <si>
    <t>Income from capital gains</t>
  </si>
  <si>
    <t>Rental income</t>
  </si>
  <si>
    <t xml:space="preserve">Total Income </t>
  </si>
  <si>
    <t>Annual($)</t>
  </si>
  <si>
    <t>INCOME / INFLOWS</t>
  </si>
  <si>
    <t>EXPENSES / OUTFLOWS</t>
  </si>
  <si>
    <t>Tax paid</t>
  </si>
  <si>
    <t>Car Lease</t>
  </si>
  <si>
    <t>Loan Payments</t>
  </si>
  <si>
    <t>Food &amp; Entertainment - Outdoors</t>
  </si>
  <si>
    <t>Charity</t>
  </si>
  <si>
    <t>Oil &amp; Fuel</t>
  </si>
  <si>
    <t>Vehicle Maintenance</t>
  </si>
  <si>
    <t>Child Care Medical</t>
  </si>
  <si>
    <t>Cleaning &amp; Laundary</t>
  </si>
  <si>
    <t>Shopping</t>
  </si>
  <si>
    <t>Food &amp; Groceries</t>
  </si>
  <si>
    <t xml:space="preserve">Occational Gifts </t>
  </si>
  <si>
    <t>Health Insurance</t>
  </si>
  <si>
    <t>Home Insurance</t>
  </si>
  <si>
    <t>Life Insurance</t>
  </si>
  <si>
    <t>Repair &amp; Maintenance</t>
  </si>
  <si>
    <t>Furniture / Appliances</t>
  </si>
  <si>
    <t>Property Taxes</t>
  </si>
  <si>
    <t>House Rentals</t>
  </si>
  <si>
    <t xml:space="preserve">Utilities: Gas </t>
  </si>
  <si>
    <t>Utilities: Electricity</t>
  </si>
  <si>
    <t>Utilities: Water</t>
  </si>
  <si>
    <t>Mobile Recharge &amp; Internet</t>
  </si>
  <si>
    <t>Total Expenses / Outflows</t>
  </si>
  <si>
    <t>% Income Utilized</t>
  </si>
  <si>
    <t>% Savings</t>
  </si>
  <si>
    <t>Vehicle Insurance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</si>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</sst>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d"/>
    <numFmt numFmtId="165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3" borderId="0" applyNumberFormat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17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1" xfId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164" fontId="9" fillId="4" borderId="0" xfId="2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horizontal="center" vertical="center"/>
    </xf>
    <xf numFmtId="165" fontId="6" fillId="5" borderId="0" xfId="1" applyNumberFormat="1" applyFont="1" applyFill="1" applyAlignment="1">
      <alignment vertical="center"/>
    </xf>
    <xf numFmtId="3" fontId="11" fillId="4" borderId="0" xfId="5" applyNumberFormat="1" applyFont="1" applyFill="1" applyAlignment="1">
      <alignment vertical="center"/>
    </xf>
    <xf numFmtId="9" fontId="11" fillId="4" borderId="0" xfId="6" applyFont="1" applyFill="1" applyAlignment="1">
      <alignment vertical="center"/>
    </xf>
    <xf numFmtId="3" fontId="11" fillId="0" borderId="0" xfId="5" applyNumberFormat="1" applyFont="1" applyFill="1" applyAlignment="1">
      <alignment vertical="center"/>
    </xf>
  </cellXfs>
  <cellStyles count="8">
    <cellStyle name="40% - Accent1" xfId="5" builtinId="31"/>
    <cellStyle name="Accent1" xfId="2" builtinId="29"/>
    <cellStyle name="Comma" xfId="1" builtinId="3"/>
    <cellStyle name="Normal" xfId="0" builtinId="0" customBuiltin="1"/>
    <cellStyle name="Normal 2" xfId="3" xr:uid="{00000000-0005-0000-0000-000007000000}"/>
    <cellStyle name="Normal 3" xfId="7" xr:uid="{A5598BC5-3FAE-4E22-8005-F326E632807D}"/>
    <cellStyle name="Percent" xfId="6" builtinId="5"/>
    <cellStyle name="Percent 2" xfId="4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1F497D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showGridLines="0" tabSelected="1" topLeftCell="A29" zoomScaleNormal="100" workbookViewId="0">
      <selection activeCell="P45" sqref="P45"/>
    </sheetView>
  </sheetViews>
  <sheetFormatPr defaultColWidth="9.140625" defaultRowHeight="12.75" x14ac:dyDescent="0.2"/>
  <cols>
    <col min="1" max="1" width="1" style="3" customWidth="1"/>
    <col min="2" max="2" width="28.5703125" style="1" customWidth="1"/>
    <col min="3" max="14" width="8.140625" style="1" customWidth="1"/>
    <col min="15" max="15" width="10.85546875" style="1" customWidth="1"/>
    <col min="16" max="16384" width="9.140625" style="1"/>
  </cols>
  <sheetData>
    <row r="1" spans="1:17" s="6" customFormat="1" ht="16.899999999999999" customHeight="1" x14ac:dyDescent="0.2">
      <c r="B1" s="11" t="s">
        <v>16</v>
      </c>
      <c r="C1" s="12" t="s">
        <v>45</v>
      </c>
      <c r="D1" s="12" t="s">
        <v>46</v>
      </c>
      <c r="E1" s="12" t="s">
        <v>47</v>
      </c>
      <c r="F1" s="12" t="s">
        <v>48</v>
      </c>
      <c r="G1" s="12" t="s">
        <v>49</v>
      </c>
      <c r="H1" s="12" t="s">
        <v>50</v>
      </c>
      <c r="I1" s="12" t="s">
        <v>51</v>
      </c>
      <c r="J1" s="12" t="s">
        <v>52</v>
      </c>
      <c r="K1" s="12" t="s">
        <v>53</v>
      </c>
      <c r="L1" s="12" t="s">
        <v>54</v>
      </c>
      <c r="M1" s="12" t="s">
        <v>55</v>
      </c>
      <c r="N1" s="12" t="s">
        <v>56</v>
      </c>
      <c r="O1" s="12" t="s">
        <v>15</v>
      </c>
    </row>
    <row r="2" spans="1:17" s="3" customFormat="1" x14ac:dyDescent="0.2">
      <c r="B2" s="8" t="s">
        <v>9</v>
      </c>
      <c r="C2" s="7">
        <v>5000</v>
      </c>
      <c r="D2" s="7">
        <v>5000</v>
      </c>
      <c r="E2" s="7">
        <v>5000</v>
      </c>
      <c r="F2" s="7">
        <v>5000</v>
      </c>
      <c r="G2" s="7">
        <v>5000</v>
      </c>
      <c r="H2" s="7">
        <v>5000</v>
      </c>
      <c r="I2" s="7">
        <v>5000</v>
      </c>
      <c r="J2" s="7">
        <v>5000</v>
      </c>
      <c r="K2" s="7">
        <v>5000</v>
      </c>
      <c r="L2" s="7">
        <v>5000</v>
      </c>
      <c r="M2" s="7">
        <v>5000</v>
      </c>
      <c r="N2" s="7">
        <v>5000</v>
      </c>
      <c r="O2" s="13">
        <f>SUM(C2:N2)</f>
        <v>60000</v>
      </c>
    </row>
    <row r="3" spans="1:17" s="3" customFormat="1" x14ac:dyDescent="0.2">
      <c r="B3" s="8" t="s">
        <v>10</v>
      </c>
      <c r="C3" s="10">
        <v>300</v>
      </c>
      <c r="D3" s="10">
        <v>300</v>
      </c>
      <c r="E3" s="10">
        <v>300</v>
      </c>
      <c r="F3" s="10">
        <v>300</v>
      </c>
      <c r="G3" s="10">
        <v>300</v>
      </c>
      <c r="H3" s="10">
        <v>300</v>
      </c>
      <c r="I3" s="10">
        <v>300</v>
      </c>
      <c r="J3" s="10">
        <v>300</v>
      </c>
      <c r="K3" s="10">
        <v>300</v>
      </c>
      <c r="L3" s="10">
        <v>300</v>
      </c>
      <c r="M3" s="10">
        <v>300</v>
      </c>
      <c r="N3" s="10">
        <v>300</v>
      </c>
      <c r="O3" s="13">
        <f t="shared" ref="O3:O7" si="0">SUM(C3:N3)</f>
        <v>3600</v>
      </c>
    </row>
    <row r="4" spans="1:17" s="2" customFormat="1" x14ac:dyDescent="0.2">
      <c r="A4" s="3"/>
      <c r="B4" s="8" t="s">
        <v>11</v>
      </c>
      <c r="C4" s="10">
        <v>200</v>
      </c>
      <c r="D4" s="10">
        <v>200</v>
      </c>
      <c r="E4" s="10">
        <v>200</v>
      </c>
      <c r="F4" s="10">
        <v>200</v>
      </c>
      <c r="G4" s="10">
        <v>200</v>
      </c>
      <c r="H4" s="10">
        <v>200</v>
      </c>
      <c r="I4" s="10">
        <v>200</v>
      </c>
      <c r="J4" s="10">
        <v>200</v>
      </c>
      <c r="K4" s="10">
        <v>200</v>
      </c>
      <c r="L4" s="10">
        <v>200</v>
      </c>
      <c r="M4" s="10">
        <v>200</v>
      </c>
      <c r="N4" s="10">
        <v>200</v>
      </c>
      <c r="O4" s="13">
        <f t="shared" si="0"/>
        <v>2400</v>
      </c>
    </row>
    <row r="5" spans="1:17" s="3" customFormat="1" x14ac:dyDescent="0.2">
      <c r="B5" s="8" t="s">
        <v>13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13">
        <f t="shared" si="0"/>
        <v>0</v>
      </c>
    </row>
    <row r="6" spans="1:17" s="3" customFormat="1" x14ac:dyDescent="0.2">
      <c r="B6" s="8" t="s">
        <v>12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3">
        <f t="shared" si="0"/>
        <v>0</v>
      </c>
    </row>
    <row r="7" spans="1:17" s="3" customFormat="1" x14ac:dyDescent="0.2"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3">
        <f t="shared" si="0"/>
        <v>0</v>
      </c>
    </row>
    <row r="8" spans="1:17" s="3" customFormat="1" ht="4.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1:17" s="3" customFormat="1" ht="16.899999999999999" customHeight="1" x14ac:dyDescent="0.2">
      <c r="B9" s="14" t="s">
        <v>14</v>
      </c>
      <c r="C9" s="14">
        <f t="shared" ref="C9:N9" si="1">SUM(C2:C8)</f>
        <v>5500</v>
      </c>
      <c r="D9" s="14">
        <f t="shared" si="1"/>
        <v>5500</v>
      </c>
      <c r="E9" s="14">
        <f t="shared" si="1"/>
        <v>5500</v>
      </c>
      <c r="F9" s="14">
        <f t="shared" si="1"/>
        <v>5500</v>
      </c>
      <c r="G9" s="14">
        <f t="shared" si="1"/>
        <v>5500</v>
      </c>
      <c r="H9" s="14">
        <f t="shared" si="1"/>
        <v>5500</v>
      </c>
      <c r="I9" s="14">
        <f t="shared" si="1"/>
        <v>5500</v>
      </c>
      <c r="J9" s="14">
        <f t="shared" si="1"/>
        <v>5500</v>
      </c>
      <c r="K9" s="14">
        <f t="shared" si="1"/>
        <v>5500</v>
      </c>
      <c r="L9" s="14">
        <f t="shared" si="1"/>
        <v>5500</v>
      </c>
      <c r="M9" s="14">
        <f t="shared" si="1"/>
        <v>5500</v>
      </c>
      <c r="N9" s="14">
        <f t="shared" si="1"/>
        <v>5500</v>
      </c>
      <c r="O9" s="14">
        <f>SUM(C9:N9)</f>
        <v>66000</v>
      </c>
    </row>
    <row r="10" spans="1:17" s="3" customFormat="1" ht="4.5" customHeight="1" x14ac:dyDescent="0.2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</row>
    <row r="11" spans="1:17" s="6" customFormat="1" ht="16.899999999999999" customHeight="1" x14ac:dyDescent="0.2">
      <c r="B11" s="11" t="s">
        <v>17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s="3" customFormat="1" x14ac:dyDescent="0.2">
      <c r="B12" s="8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3">
        <f t="shared" ref="O12:O42" si="2">SUM(C12:N12)</f>
        <v>0</v>
      </c>
      <c r="Q12" s="16"/>
    </row>
    <row r="13" spans="1:17" s="3" customFormat="1" x14ac:dyDescent="0.2">
      <c r="B13" s="8" t="s">
        <v>22</v>
      </c>
      <c r="C13" s="10">
        <f t="shared" ref="C13:N13" si="3">0.1*C2</f>
        <v>500</v>
      </c>
      <c r="D13" s="10">
        <f t="shared" si="3"/>
        <v>500</v>
      </c>
      <c r="E13" s="10">
        <f t="shared" si="3"/>
        <v>500</v>
      </c>
      <c r="F13" s="10">
        <f t="shared" si="3"/>
        <v>500</v>
      </c>
      <c r="G13" s="10">
        <f t="shared" si="3"/>
        <v>500</v>
      </c>
      <c r="H13" s="10">
        <f t="shared" si="3"/>
        <v>500</v>
      </c>
      <c r="I13" s="10">
        <f t="shared" si="3"/>
        <v>500</v>
      </c>
      <c r="J13" s="10">
        <f t="shared" si="3"/>
        <v>500</v>
      </c>
      <c r="K13" s="10">
        <f t="shared" si="3"/>
        <v>500</v>
      </c>
      <c r="L13" s="10">
        <f t="shared" si="3"/>
        <v>500</v>
      </c>
      <c r="M13" s="10">
        <f t="shared" si="3"/>
        <v>500</v>
      </c>
      <c r="N13" s="10">
        <f t="shared" si="3"/>
        <v>500</v>
      </c>
      <c r="O13" s="13">
        <f t="shared" si="2"/>
        <v>6000</v>
      </c>
    </row>
    <row r="14" spans="1:17" s="3" customFormat="1" x14ac:dyDescent="0.2">
      <c r="B14" s="8" t="s">
        <v>4</v>
      </c>
      <c r="C14" s="10">
        <v>1100</v>
      </c>
      <c r="D14" s="10">
        <v>1100</v>
      </c>
      <c r="E14" s="10">
        <v>1100</v>
      </c>
      <c r="F14" s="10">
        <v>1100</v>
      </c>
      <c r="G14" s="10">
        <v>1100</v>
      </c>
      <c r="H14" s="10">
        <v>1100</v>
      </c>
      <c r="I14" s="10">
        <v>1100</v>
      </c>
      <c r="J14" s="10">
        <v>1100</v>
      </c>
      <c r="K14" s="10">
        <v>1100</v>
      </c>
      <c r="L14" s="10">
        <v>1100</v>
      </c>
      <c r="M14" s="10">
        <v>1100</v>
      </c>
      <c r="N14" s="10">
        <v>1100</v>
      </c>
      <c r="O14" s="13">
        <f t="shared" si="2"/>
        <v>13200</v>
      </c>
    </row>
    <row r="15" spans="1:17" s="3" customFormat="1" x14ac:dyDescent="0.2">
      <c r="B15" s="8" t="s">
        <v>19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3">
        <f t="shared" si="2"/>
        <v>0</v>
      </c>
    </row>
    <row r="16" spans="1:17" s="3" customFormat="1" x14ac:dyDescent="0.2">
      <c r="B16" s="8" t="s">
        <v>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3">
        <f t="shared" si="2"/>
        <v>0</v>
      </c>
    </row>
    <row r="17" spans="1:15" s="3" customFormat="1" x14ac:dyDescent="0.2">
      <c r="B17" s="8" t="s">
        <v>20</v>
      </c>
      <c r="C17" s="10">
        <v>500</v>
      </c>
      <c r="D17" s="10">
        <v>500</v>
      </c>
      <c r="E17" s="10">
        <v>500</v>
      </c>
      <c r="F17" s="10">
        <v>500</v>
      </c>
      <c r="G17" s="10">
        <v>500</v>
      </c>
      <c r="H17" s="10">
        <v>500</v>
      </c>
      <c r="I17" s="10">
        <v>500</v>
      </c>
      <c r="J17" s="10">
        <v>500</v>
      </c>
      <c r="K17" s="10">
        <v>500</v>
      </c>
      <c r="L17" s="10">
        <v>500</v>
      </c>
      <c r="M17" s="10">
        <v>500</v>
      </c>
      <c r="N17" s="10">
        <v>500</v>
      </c>
      <c r="O17" s="13">
        <f t="shared" si="2"/>
        <v>6000</v>
      </c>
    </row>
    <row r="18" spans="1:15" s="3" customFormat="1" x14ac:dyDescent="0.2">
      <c r="B18" s="8" t="s">
        <v>23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3">
        <f t="shared" si="2"/>
        <v>0</v>
      </c>
    </row>
    <row r="19" spans="1:15" s="3" customFormat="1" x14ac:dyDescent="0.2">
      <c r="B19" s="8" t="s">
        <v>24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3">
        <f t="shared" si="2"/>
        <v>0</v>
      </c>
    </row>
    <row r="20" spans="1:15" s="3" customFormat="1" x14ac:dyDescent="0.2">
      <c r="B20" s="8" t="s">
        <v>25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3">
        <f t="shared" si="2"/>
        <v>0</v>
      </c>
    </row>
    <row r="21" spans="1:15" s="3" customFormat="1" x14ac:dyDescent="0.2">
      <c r="B21" s="8" t="s">
        <v>26</v>
      </c>
      <c r="C21" s="10">
        <v>400</v>
      </c>
      <c r="D21" s="10">
        <v>400</v>
      </c>
      <c r="E21" s="10">
        <v>400</v>
      </c>
      <c r="F21" s="10">
        <v>400</v>
      </c>
      <c r="G21" s="10">
        <v>400</v>
      </c>
      <c r="H21" s="10">
        <v>400</v>
      </c>
      <c r="I21" s="10">
        <v>400</v>
      </c>
      <c r="J21" s="10">
        <v>400</v>
      </c>
      <c r="K21" s="10">
        <v>400</v>
      </c>
      <c r="L21" s="10">
        <v>400</v>
      </c>
      <c r="M21" s="10">
        <v>400</v>
      </c>
      <c r="N21" s="10">
        <v>400</v>
      </c>
      <c r="O21" s="13">
        <f t="shared" si="2"/>
        <v>4800</v>
      </c>
    </row>
    <row r="22" spans="1:15" s="3" customFormat="1" x14ac:dyDescent="0.2">
      <c r="B22" s="8" t="s">
        <v>27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3">
        <f t="shared" si="2"/>
        <v>0</v>
      </c>
    </row>
    <row r="23" spans="1:15" s="3" customFormat="1" x14ac:dyDescent="0.2">
      <c r="B23" s="8" t="s">
        <v>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3">
        <f t="shared" si="2"/>
        <v>0</v>
      </c>
    </row>
    <row r="24" spans="1:15" s="6" customFormat="1" x14ac:dyDescent="0.2">
      <c r="A24" s="3"/>
      <c r="B24" s="8" t="s">
        <v>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3">
        <f t="shared" si="2"/>
        <v>0</v>
      </c>
    </row>
    <row r="25" spans="1:15" s="3" customFormat="1" x14ac:dyDescent="0.2">
      <c r="B25" s="8" t="s">
        <v>21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3">
        <f t="shared" si="2"/>
        <v>0</v>
      </c>
    </row>
    <row r="26" spans="1:15" s="3" customFormat="1" x14ac:dyDescent="0.2">
      <c r="B26" s="8" t="s">
        <v>28</v>
      </c>
      <c r="C26" s="10">
        <v>345</v>
      </c>
      <c r="D26" s="10">
        <v>390</v>
      </c>
      <c r="E26" s="10">
        <v>358</v>
      </c>
      <c r="F26" s="10">
        <v>383</v>
      </c>
      <c r="G26" s="10">
        <v>393</v>
      </c>
      <c r="H26" s="10">
        <v>336</v>
      </c>
      <c r="I26" s="10">
        <v>344</v>
      </c>
      <c r="J26" s="10">
        <v>392</v>
      </c>
      <c r="K26" s="10">
        <v>347</v>
      </c>
      <c r="L26" s="10">
        <v>335</v>
      </c>
      <c r="M26" s="10">
        <v>338</v>
      </c>
      <c r="N26" s="10">
        <v>324</v>
      </c>
      <c r="O26" s="13">
        <f t="shared" si="2"/>
        <v>4285</v>
      </c>
    </row>
    <row r="27" spans="1:15" s="3" customFormat="1" x14ac:dyDescent="0.2">
      <c r="B27" s="8" t="s">
        <v>29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3">
        <f t="shared" si="2"/>
        <v>0</v>
      </c>
    </row>
    <row r="28" spans="1:15" s="3" customFormat="1" x14ac:dyDescent="0.2">
      <c r="B28" s="8" t="s">
        <v>44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3">
        <f t="shared" si="2"/>
        <v>0</v>
      </c>
    </row>
    <row r="29" spans="1:15" s="3" customFormat="1" x14ac:dyDescent="0.2">
      <c r="B29" s="8" t="s">
        <v>30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3">
        <f t="shared" si="2"/>
        <v>0</v>
      </c>
    </row>
    <row r="30" spans="1:15" s="3" customFormat="1" x14ac:dyDescent="0.2">
      <c r="B30" s="8" t="s">
        <v>31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3">
        <f t="shared" si="2"/>
        <v>0</v>
      </c>
    </row>
    <row r="31" spans="1:15" s="3" customFormat="1" x14ac:dyDescent="0.2">
      <c r="B31" s="8" t="s">
        <v>32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3">
        <f t="shared" si="2"/>
        <v>0</v>
      </c>
    </row>
    <row r="32" spans="1:15" s="3" customFormat="1" x14ac:dyDescent="0.2">
      <c r="B32" s="8" t="s">
        <v>33</v>
      </c>
      <c r="C32" s="10">
        <v>600</v>
      </c>
      <c r="D32" s="10">
        <v>600</v>
      </c>
      <c r="E32" s="10">
        <v>600</v>
      </c>
      <c r="F32" s="10">
        <v>600</v>
      </c>
      <c r="G32" s="10">
        <v>600</v>
      </c>
      <c r="H32" s="10">
        <v>600</v>
      </c>
      <c r="I32" s="10">
        <v>600</v>
      </c>
      <c r="J32" s="10">
        <v>600</v>
      </c>
      <c r="K32" s="10">
        <v>600</v>
      </c>
      <c r="L32" s="10">
        <v>600</v>
      </c>
      <c r="M32" s="10">
        <v>600</v>
      </c>
      <c r="N32" s="10">
        <v>600</v>
      </c>
      <c r="O32" s="13">
        <f t="shared" si="2"/>
        <v>7200</v>
      </c>
    </row>
    <row r="33" spans="2:15" s="3" customFormat="1" x14ac:dyDescent="0.2">
      <c r="B33" s="8" t="s">
        <v>34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3">
        <f t="shared" si="2"/>
        <v>0</v>
      </c>
    </row>
    <row r="34" spans="2:15" s="3" customFormat="1" x14ac:dyDescent="0.2">
      <c r="B34" s="8" t="s">
        <v>35</v>
      </c>
      <c r="C34" s="10">
        <v>200</v>
      </c>
      <c r="D34" s="10">
        <v>200</v>
      </c>
      <c r="E34" s="10">
        <v>200</v>
      </c>
      <c r="F34" s="10">
        <v>200</v>
      </c>
      <c r="G34" s="10">
        <v>200</v>
      </c>
      <c r="H34" s="10">
        <v>200</v>
      </c>
      <c r="I34" s="10">
        <v>200</v>
      </c>
      <c r="J34" s="10">
        <v>200</v>
      </c>
      <c r="K34" s="10">
        <v>200</v>
      </c>
      <c r="L34" s="10">
        <v>200</v>
      </c>
      <c r="M34" s="10">
        <v>200</v>
      </c>
      <c r="N34" s="10">
        <v>200</v>
      </c>
      <c r="O34" s="13">
        <f t="shared" si="2"/>
        <v>2400</v>
      </c>
    </row>
    <row r="35" spans="2:15" s="3" customFormat="1" x14ac:dyDescent="0.2">
      <c r="B35" s="8" t="s">
        <v>36</v>
      </c>
      <c r="C35" s="10">
        <v>1000</v>
      </c>
      <c r="D35" s="10">
        <v>1000</v>
      </c>
      <c r="E35" s="10">
        <v>1000</v>
      </c>
      <c r="F35" s="10">
        <v>1000</v>
      </c>
      <c r="G35" s="10">
        <v>1000</v>
      </c>
      <c r="H35" s="10">
        <v>1000</v>
      </c>
      <c r="I35" s="10">
        <v>1000</v>
      </c>
      <c r="J35" s="10">
        <v>1000</v>
      </c>
      <c r="K35" s="10">
        <v>1000</v>
      </c>
      <c r="L35" s="10">
        <v>1000</v>
      </c>
      <c r="M35" s="10">
        <v>1000</v>
      </c>
      <c r="N35" s="10">
        <v>1000</v>
      </c>
      <c r="O35" s="13">
        <f t="shared" si="2"/>
        <v>12000</v>
      </c>
    </row>
    <row r="36" spans="2:15" s="3" customFormat="1" x14ac:dyDescent="0.2">
      <c r="B36" s="8" t="s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3">
        <f t="shared" si="2"/>
        <v>0</v>
      </c>
    </row>
    <row r="37" spans="2:15" s="3" customFormat="1" x14ac:dyDescent="0.2">
      <c r="B37" s="8" t="s">
        <v>7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3">
        <f t="shared" si="2"/>
        <v>0</v>
      </c>
    </row>
    <row r="38" spans="2:15" s="3" customFormat="1" x14ac:dyDescent="0.2">
      <c r="B38" s="8" t="s">
        <v>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3">
        <f t="shared" si="2"/>
        <v>0</v>
      </c>
    </row>
    <row r="39" spans="2:15" s="3" customFormat="1" x14ac:dyDescent="0.2">
      <c r="B39" s="8" t="s">
        <v>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3">
        <f t="shared" si="2"/>
        <v>0</v>
      </c>
    </row>
    <row r="40" spans="2:15" s="3" customFormat="1" x14ac:dyDescent="0.2">
      <c r="B40" s="8" t="s">
        <v>37</v>
      </c>
      <c r="C40" s="10">
        <v>115.2</v>
      </c>
      <c r="D40" s="10">
        <v>115.2</v>
      </c>
      <c r="E40" s="10">
        <v>115.2</v>
      </c>
      <c r="F40" s="10">
        <v>115.2</v>
      </c>
      <c r="G40" s="10">
        <v>115.2</v>
      </c>
      <c r="H40" s="10">
        <v>115.2</v>
      </c>
      <c r="I40" s="10">
        <v>115.2</v>
      </c>
      <c r="J40" s="10">
        <v>115.2</v>
      </c>
      <c r="K40" s="10">
        <v>115.2</v>
      </c>
      <c r="L40" s="10">
        <v>115.2</v>
      </c>
      <c r="M40" s="10">
        <v>115.2</v>
      </c>
      <c r="N40" s="10">
        <v>115.2</v>
      </c>
      <c r="O40" s="13">
        <f t="shared" si="2"/>
        <v>1382.4000000000003</v>
      </c>
    </row>
    <row r="41" spans="2:15" s="3" customFormat="1" x14ac:dyDescent="0.2">
      <c r="B41" s="8" t="s">
        <v>38</v>
      </c>
      <c r="C41" s="10">
        <v>50</v>
      </c>
      <c r="D41" s="10">
        <v>50</v>
      </c>
      <c r="E41" s="10">
        <v>50</v>
      </c>
      <c r="F41" s="10">
        <v>50</v>
      </c>
      <c r="G41" s="10">
        <v>50</v>
      </c>
      <c r="H41" s="10">
        <v>50</v>
      </c>
      <c r="I41" s="10">
        <v>50</v>
      </c>
      <c r="J41" s="10">
        <v>50</v>
      </c>
      <c r="K41" s="10">
        <v>50</v>
      </c>
      <c r="L41" s="10">
        <v>50</v>
      </c>
      <c r="M41" s="10">
        <v>50</v>
      </c>
      <c r="N41" s="10">
        <v>50</v>
      </c>
      <c r="O41" s="13">
        <f t="shared" si="2"/>
        <v>600</v>
      </c>
    </row>
    <row r="42" spans="2:15" s="3" customFormat="1" x14ac:dyDescent="0.2">
      <c r="B42" s="8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3">
        <f t="shared" si="2"/>
        <v>0</v>
      </c>
    </row>
    <row r="43" spans="2:15" s="3" customFormat="1" x14ac:dyDescent="0.2">
      <c r="B43" s="8" t="s">
        <v>40</v>
      </c>
      <c r="C43" s="10">
        <v>25</v>
      </c>
      <c r="D43" s="10">
        <v>25</v>
      </c>
      <c r="E43" s="10">
        <v>25</v>
      </c>
      <c r="F43" s="10">
        <v>25</v>
      </c>
      <c r="G43" s="10">
        <v>25</v>
      </c>
      <c r="H43" s="10">
        <v>25</v>
      </c>
      <c r="I43" s="10">
        <v>25</v>
      </c>
      <c r="J43" s="10">
        <v>25</v>
      </c>
      <c r="K43" s="10">
        <v>25</v>
      </c>
      <c r="L43" s="10">
        <v>25</v>
      </c>
      <c r="M43" s="10">
        <v>25</v>
      </c>
      <c r="N43" s="10">
        <v>25</v>
      </c>
      <c r="O43" s="13">
        <f>SUM(C43:N43)</f>
        <v>300</v>
      </c>
    </row>
    <row r="44" spans="2:15" s="3" customFormat="1" ht="16.899999999999999" customHeight="1" x14ac:dyDescent="0.2">
      <c r="B44" s="14" t="s">
        <v>41</v>
      </c>
      <c r="C44" s="14">
        <f>SUM(C12:C43)</f>
        <v>4835.2</v>
      </c>
      <c r="D44" s="14">
        <f t="shared" ref="D44:N44" si="4">SUM(D12:D43)</f>
        <v>4880.2</v>
      </c>
      <c r="E44" s="14">
        <f t="shared" si="4"/>
        <v>4848.2</v>
      </c>
      <c r="F44" s="14">
        <f t="shared" si="4"/>
        <v>4873.2</v>
      </c>
      <c r="G44" s="14">
        <f t="shared" si="4"/>
        <v>4883.2</v>
      </c>
      <c r="H44" s="14">
        <f t="shared" si="4"/>
        <v>4826.2</v>
      </c>
      <c r="I44" s="14">
        <f t="shared" si="4"/>
        <v>4834.2</v>
      </c>
      <c r="J44" s="14">
        <f t="shared" si="4"/>
        <v>4882.2</v>
      </c>
      <c r="K44" s="14">
        <f t="shared" si="4"/>
        <v>4837.2</v>
      </c>
      <c r="L44" s="14">
        <f t="shared" si="4"/>
        <v>4825.2</v>
      </c>
      <c r="M44" s="14">
        <f t="shared" si="4"/>
        <v>4828.2</v>
      </c>
      <c r="N44" s="14">
        <f t="shared" si="4"/>
        <v>4814.2</v>
      </c>
      <c r="O44" s="14">
        <f>SUM(C44:N44)</f>
        <v>58167.399999999987</v>
      </c>
    </row>
    <row r="45" spans="2:15" s="3" customFormat="1" ht="16.899999999999999" customHeight="1" x14ac:dyDescent="0.2">
      <c r="B45" s="14" t="s">
        <v>42</v>
      </c>
      <c r="C45" s="15">
        <f>+C44/C9</f>
        <v>0.87912727272727265</v>
      </c>
      <c r="D45" s="15">
        <f t="shared" ref="D45:N45" si="5">+D44/D9</f>
        <v>0.88730909090909083</v>
      </c>
      <c r="E45" s="15">
        <f t="shared" si="5"/>
        <v>0.8814909090909091</v>
      </c>
      <c r="F45" s="15">
        <f t="shared" si="5"/>
        <v>0.88603636363636362</v>
      </c>
      <c r="G45" s="15">
        <f t="shared" si="5"/>
        <v>0.88785454545454545</v>
      </c>
      <c r="H45" s="15">
        <f t="shared" si="5"/>
        <v>0.8774909090909091</v>
      </c>
      <c r="I45" s="15">
        <f t="shared" si="5"/>
        <v>0.87894545454545447</v>
      </c>
      <c r="J45" s="15">
        <f t="shared" si="5"/>
        <v>0.88767272727272728</v>
      </c>
      <c r="K45" s="15">
        <f t="shared" si="5"/>
        <v>0.8794909090909091</v>
      </c>
      <c r="L45" s="15">
        <f t="shared" si="5"/>
        <v>0.87730909090909093</v>
      </c>
      <c r="M45" s="15">
        <f t="shared" si="5"/>
        <v>0.87785454545454544</v>
      </c>
      <c r="N45" s="15">
        <f t="shared" si="5"/>
        <v>0.87530909090909093</v>
      </c>
      <c r="O45" s="15">
        <f>+O44/O9</f>
        <v>0.88132424242424223</v>
      </c>
    </row>
    <row r="46" spans="2:15" s="3" customFormat="1" ht="16.899999999999999" customHeight="1" x14ac:dyDescent="0.2">
      <c r="B46" s="14" t="s">
        <v>43</v>
      </c>
      <c r="C46" s="15">
        <f>1-C45</f>
        <v>0.12087272727272735</v>
      </c>
      <c r="D46" s="15">
        <f t="shared" ref="D46:N46" si="6">1-D45</f>
        <v>0.11269090909090917</v>
      </c>
      <c r="E46" s="15">
        <f t="shared" si="6"/>
        <v>0.1185090909090909</v>
      </c>
      <c r="F46" s="15">
        <f t="shared" si="6"/>
        <v>0.11396363636363638</v>
      </c>
      <c r="G46" s="15">
        <f t="shared" si="6"/>
        <v>0.11214545454545455</v>
      </c>
      <c r="H46" s="15">
        <f t="shared" si="6"/>
        <v>0.1225090909090909</v>
      </c>
      <c r="I46" s="15">
        <f t="shared" si="6"/>
        <v>0.12105454545454553</v>
      </c>
      <c r="J46" s="15">
        <f t="shared" si="6"/>
        <v>0.11232727272727272</v>
      </c>
      <c r="K46" s="15">
        <f t="shared" si="6"/>
        <v>0.1205090909090909</v>
      </c>
      <c r="L46" s="15">
        <f t="shared" si="6"/>
        <v>0.12269090909090907</v>
      </c>
      <c r="M46" s="15">
        <f t="shared" si="6"/>
        <v>0.12214545454545456</v>
      </c>
      <c r="N46" s="15">
        <f t="shared" si="6"/>
        <v>0.12469090909090907</v>
      </c>
      <c r="O46" s="15">
        <f>1-O45</f>
        <v>0.11867575757575777</v>
      </c>
    </row>
    <row r="47" spans="2:15" s="3" customFormat="1" ht="3.75" customHeight="1" x14ac:dyDescent="0.2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/>
    </row>
    <row r="50" spans="13:13" x14ac:dyDescent="0.2">
      <c r="M50" s="16"/>
    </row>
  </sheetData>
  <phoneticPr fontId="10" type="noConversion"/>
  <pageMargins left="0.35" right="0.35" top="0.4" bottom="0.4" header="0.5" footer="0.25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CashFlow</vt:lpstr>
      <vt:lpstr>CashFlow!Print_Area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Cash Flow Worksheet</dc:title>
  <dc:creator>Vertex42.com</dc:creator>
  <dc:description>(c) 2015-2019 Vertex42 LLC. All Rights Reserved.</dc:description>
  <cp:lastModifiedBy>Ab Ch</cp:lastModifiedBy>
  <cp:lastPrinted>2024-05-17T14:14:34Z</cp:lastPrinted>
  <dcterms:created xsi:type="dcterms:W3CDTF">2007-10-28T01:07:07Z</dcterms:created>
  <dcterms:modified xsi:type="dcterms:W3CDTF">2024-05-17T14:19:00Z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2015-2019 Vertex42 LLC</vt:lpwstr>
  </property>
  <property fmtid="{D5CDD505-2E9C-101B-9397-08002B2CF9AE}" pid="3" name="Source">
    <vt:lpwstr>https://www.vertex42.com/ExcelTemplates/monthly-cash-flow.html</vt:lpwstr>
  </property>
  <property fmtid="{D5CDD505-2E9C-101B-9397-08002B2CF9AE}" pid="4" name="Version">
    <vt:lpwstr>1.0.2</vt:lpwstr>
  </property>
</Properties>
</file>